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I:\Contract Documents\"/>
    </mc:Choice>
  </mc:AlternateContent>
  <bookViews>
    <workbookView xWindow="0" yWindow="0" windowWidth="28800" windowHeight="14235" tabRatio="0"/>
  </bookViews>
  <sheets>
    <sheet name="A" sheetId="1" r:id="rId1"/>
  </sheets>
  <definedNames>
    <definedName name="_xlnm.Print_Area" localSheetId="0">A!$B$1:$L$32</definedName>
  </definedNames>
  <calcPr calcId="152511"/>
</workbook>
</file>

<file path=xl/calcChain.xml><?xml version="1.0" encoding="utf-8"?>
<calcChain xmlns="http://schemas.openxmlformats.org/spreadsheetml/2006/main">
  <c r="T27" i="1" l="1"/>
  <c r="T25" i="1"/>
  <c r="R27" i="1"/>
  <c r="R25" i="1"/>
  <c r="P27" i="1"/>
  <c r="P25" i="1"/>
  <c r="N27" i="1"/>
  <c r="N25" i="1"/>
  <c r="L27" i="1"/>
  <c r="L25" i="1"/>
  <c r="L9" i="1"/>
  <c r="N14" i="1" l="1"/>
  <c r="T14" i="1"/>
  <c r="R14" i="1"/>
  <c r="P14" i="1"/>
  <c r="L14" i="1"/>
  <c r="T30" i="1" l="1"/>
  <c r="T29" i="1"/>
  <c r="T24" i="1"/>
  <c r="T23" i="1"/>
  <c r="T22" i="1"/>
  <c r="T21" i="1"/>
  <c r="T20" i="1"/>
  <c r="T19" i="1"/>
  <c r="T18" i="1"/>
  <c r="T16" i="1"/>
  <c r="T12" i="1"/>
  <c r="T9" i="1"/>
  <c r="T8" i="1"/>
  <c r="T6" i="1"/>
  <c r="R30" i="1"/>
  <c r="R29" i="1"/>
  <c r="R24" i="1"/>
  <c r="R23" i="1"/>
  <c r="R22" i="1"/>
  <c r="R21" i="1"/>
  <c r="R20" i="1"/>
  <c r="R19" i="1"/>
  <c r="R18" i="1"/>
  <c r="R16" i="1"/>
  <c r="R12" i="1"/>
  <c r="R9" i="1"/>
  <c r="R8" i="1"/>
  <c r="R6" i="1"/>
  <c r="P30" i="1"/>
  <c r="P29" i="1"/>
  <c r="P24" i="1"/>
  <c r="P23" i="1"/>
  <c r="P22" i="1"/>
  <c r="P21" i="1"/>
  <c r="P20" i="1"/>
  <c r="P19" i="1"/>
  <c r="P18" i="1"/>
  <c r="P16" i="1"/>
  <c r="P12" i="1"/>
  <c r="P9" i="1"/>
  <c r="P8" i="1"/>
  <c r="P6" i="1"/>
  <c r="N30" i="1"/>
  <c r="N29" i="1"/>
  <c r="N24" i="1"/>
  <c r="N23" i="1"/>
  <c r="N22" i="1"/>
  <c r="N21" i="1"/>
  <c r="N20" i="1"/>
  <c r="N19" i="1"/>
  <c r="N18" i="1"/>
  <c r="N16" i="1"/>
  <c r="N12" i="1"/>
  <c r="N9" i="1"/>
  <c r="N8" i="1"/>
  <c r="N6" i="1"/>
  <c r="T31" i="1" l="1"/>
  <c r="R31" i="1"/>
  <c r="P31" i="1"/>
  <c r="N31" i="1"/>
  <c r="L23" i="1"/>
  <c r="L12" i="1"/>
  <c r="L8" i="1"/>
  <c r="L30" i="1" l="1"/>
  <c r="L29" i="1"/>
  <c r="L21" i="1" l="1"/>
  <c r="L20" i="1"/>
  <c r="L19" i="1"/>
  <c r="L18" i="1"/>
  <c r="L24" i="1"/>
  <c r="L22" i="1"/>
  <c r="L16" i="1"/>
  <c r="L6" i="1"/>
  <c r="L31" i="1" l="1"/>
  <c r="T32" i="1" s="1"/>
</calcChain>
</file>

<file path=xl/sharedStrings.xml><?xml version="1.0" encoding="utf-8"?>
<sst xmlns="http://schemas.openxmlformats.org/spreadsheetml/2006/main" count="171" uniqueCount="90">
  <si>
    <t>Description</t>
  </si>
  <si>
    <t>Item #</t>
  </si>
  <si>
    <t>1</t>
  </si>
  <si>
    <t>2</t>
  </si>
  <si>
    <t>6</t>
  </si>
  <si>
    <t>No. 8 Turnout Frog</t>
  </si>
  <si>
    <t>Unit of Measure</t>
  </si>
  <si>
    <t>Each</t>
  </si>
  <si>
    <t>No. 8 Diamond End Frog 40' 6" TC</t>
  </si>
  <si>
    <t>Interlocking</t>
  </si>
  <si>
    <t>A15</t>
  </si>
  <si>
    <t>C15</t>
  </si>
  <si>
    <t>D13</t>
  </si>
  <si>
    <t>G05</t>
  </si>
  <si>
    <t>Type</t>
  </si>
  <si>
    <t>Ballast</t>
  </si>
  <si>
    <t>DF</t>
  </si>
  <si>
    <t>Drawing Number(s)</t>
  </si>
  <si>
    <t>No. 10 Diamond Center Frog 44' 0" TC</t>
  </si>
  <si>
    <t>No. 10 Diamond End Frog 44' 0" TC</t>
  </si>
  <si>
    <t>No. 10 Diamond Center Frog 40' 6" TC</t>
  </si>
  <si>
    <t>No. 10 Diamond End Frog 40' 6" TC</t>
  </si>
  <si>
    <t>TW-6-T-286</t>
  </si>
  <si>
    <t>TW-6-T-287</t>
  </si>
  <si>
    <t>TW13-T-121</t>
  </si>
  <si>
    <t>Any</t>
  </si>
  <si>
    <t>Various</t>
  </si>
  <si>
    <t>K05</t>
  </si>
  <si>
    <t>No. 8 Diamond Center Frog 40' 6" TC</t>
  </si>
  <si>
    <t>3</t>
  </si>
  <si>
    <t>4</t>
  </si>
  <si>
    <t>5</t>
  </si>
  <si>
    <t>7</t>
  </si>
  <si>
    <t>8</t>
  </si>
  <si>
    <t>9</t>
  </si>
  <si>
    <t>10</t>
  </si>
  <si>
    <t>11</t>
  </si>
  <si>
    <t>12</t>
  </si>
  <si>
    <t>13</t>
  </si>
  <si>
    <t>14</t>
  </si>
  <si>
    <t>22</t>
  </si>
  <si>
    <t>No. 15 Turnout Frog</t>
  </si>
  <si>
    <t>No. 6 Turnout Frog</t>
  </si>
  <si>
    <t>15</t>
  </si>
  <si>
    <t>No. 10 Turnout Frog</t>
  </si>
  <si>
    <t>16</t>
  </si>
  <si>
    <t>17</t>
  </si>
  <si>
    <t>ST-TW-018</t>
  </si>
  <si>
    <t>Estimated Quantity***</t>
  </si>
  <si>
    <t xml:space="preserve">*** Estimated Quantity remains the same for the  base and each option year.  </t>
  </si>
  <si>
    <t>Extended Cost Base Year</t>
  </si>
  <si>
    <t xml:space="preserve"> Unit Cost Base Year </t>
  </si>
  <si>
    <t xml:space="preserve"> Unit Cost Option Year 1 </t>
  </si>
  <si>
    <t xml:space="preserve"> Unit Cost Option Year 2 </t>
  </si>
  <si>
    <t>Extended Cost Option Year 1</t>
  </si>
  <si>
    <t>Extended Cost Option Year 2</t>
  </si>
  <si>
    <t xml:space="preserve"> Unit Cost Option Year 4</t>
  </si>
  <si>
    <t xml:space="preserve"> Unit Cost Option Year 3</t>
  </si>
  <si>
    <t>Extended Cost Option Year 3</t>
  </si>
  <si>
    <t>Extended Cost Option Year 4</t>
  </si>
  <si>
    <t>Totals Each Year</t>
  </si>
  <si>
    <t xml:space="preserve">                                               TOTAL BID AMOUNT  (BASE YEAR PLUS FOUR OPTION YEARS)</t>
  </si>
  <si>
    <t xml:space="preserve">Authorized Signature          </t>
  </si>
  <si>
    <t>Company Name</t>
  </si>
  <si>
    <t>Date</t>
  </si>
  <si>
    <t>BID/PRICE SCHEDULE</t>
  </si>
  <si>
    <t>Printed Name</t>
  </si>
  <si>
    <t>ST-TW-028</t>
  </si>
  <si>
    <t>ST-TW-072</t>
  </si>
  <si>
    <t>E10, J03, K08</t>
  </si>
  <si>
    <t>F03, D98</t>
  </si>
  <si>
    <t xml:space="preserve">No. 10 Diamond Center Frog 44' 6" TC </t>
  </si>
  <si>
    <t xml:space="preserve">No. 10 Diamond End Frog 44' 6" TC  </t>
  </si>
  <si>
    <t>Angles</t>
  </si>
  <si>
    <t>Standard</t>
  </si>
  <si>
    <t>24° 02' 22"</t>
  </si>
  <si>
    <t>19° 46' 10"</t>
  </si>
  <si>
    <t>22° 31' 19"</t>
  </si>
  <si>
    <t>24° 02' 22" 24° 01' 58"</t>
  </si>
  <si>
    <t>TW2-T-95</t>
  </si>
  <si>
    <t xml:space="preserve">ST-TW-024 </t>
  </si>
  <si>
    <t xml:space="preserve">ST-TW-066 </t>
  </si>
  <si>
    <t>ST-TW-045</t>
  </si>
  <si>
    <t>ST-TW-051</t>
  </si>
  <si>
    <t>ST-TW-082</t>
  </si>
  <si>
    <t>ST-TW-056</t>
  </si>
  <si>
    <t>ST-TW-066</t>
  </si>
  <si>
    <t>G4b-TW20-18L</t>
  </si>
  <si>
    <t>G4b-TW20-21L</t>
  </si>
  <si>
    <t>RAILBOUND MANGANESE STEEL FROGS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</si>
</sst>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[$$-409]\ #,##0"/>
    <numFmt numFmtId="165" formatCode="mm/dd/yy;@"/>
  </numFmts>
  <fonts count="13" x14ac:knownFonts="1">
    <font>
      <sz val="10"/>
      <name val="Arial"/>
    </font>
    <font>
      <b/>
      <sz val="18"/>
      <name val="Arial"/>
    </font>
    <font>
      <b/>
      <sz val="12"/>
      <name val="Arial"/>
    </font>
    <font>
      <sz val="10"/>
      <name val="Arial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b/>
      <i/>
      <sz val="10"/>
      <name val="Arial"/>
      <family val="2"/>
    </font>
    <font>
      <sz val="11"/>
      <color rgb="FF9C6500"/>
      <name val="Calibri"/>
      <family val="2"/>
      <scheme val="minor"/>
    </font>
    <font>
      <b/>
      <sz val="14"/>
      <name val="Arial"/>
      <family val="2"/>
    </font>
    <font>
      <sz val="12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FFEB9C"/>
      </patternFill>
    </fill>
  </fills>
  <borders count="17">
    <border>
      <left/>
      <right/>
      <top/>
      <bottom/>
      <diagonal/>
    </border>
    <border>
      <left/>
      <right/>
      <top style="double">
        <color indexed="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0">
    <xf numFmtId="0" fontId="0" fillId="0" borderId="0"/>
    <xf numFmtId="3" fontId="3" fillId="0" borderId="0"/>
    <xf numFmtId="164" fontId="3" fillId="0" borderId="0"/>
    <xf numFmtId="14" fontId="3" fillId="0" borderId="0"/>
    <xf numFmtId="2" fontId="3" fillId="0" borderId="0"/>
    <xf numFmtId="0" fontId="1" fillId="0" borderId="0"/>
    <xf numFmtId="0" fontId="2" fillId="0" borderId="0"/>
    <xf numFmtId="0" fontId="3" fillId="0" borderId="1"/>
    <xf numFmtId="0" fontId="9" fillId="4" borderId="0" applyNumberFormat="0" applyBorder="0" applyAlignment="0" applyProtection="0"/>
    <xf numFmtId="44" fontId="3" fillId="0" borderId="0" applyFont="0" applyFill="0" applyBorder="0" applyAlignment="0" applyProtection="0"/>
  </cellStyleXfs>
  <cellXfs count="92">
    <xf numFmtId="0" fontId="0" fillId="0" borderId="0" xfId="0"/>
    <xf numFmtId="0" fontId="5" fillId="0" borderId="0" xfId="0" applyFont="1" applyAlignment="1">
      <alignment wrapText="1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wrapText="1"/>
    </xf>
    <xf numFmtId="0" fontId="0" fillId="0" borderId="0" xfId="0" applyBorder="1"/>
    <xf numFmtId="0" fontId="5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wrapText="1"/>
    </xf>
    <xf numFmtId="0" fontId="6" fillId="3" borderId="10" xfId="0" applyFont="1" applyFill="1" applyBorder="1" applyAlignment="1">
      <alignment vertical="top" wrapText="1"/>
    </xf>
    <xf numFmtId="49" fontId="5" fillId="2" borderId="12" xfId="0" applyNumberFormat="1" applyFont="1" applyFill="1" applyBorder="1" applyAlignment="1">
      <alignment horizontal="center" vertical="center" wrapText="1"/>
    </xf>
    <xf numFmtId="49" fontId="5" fillId="2" borderId="14" xfId="0" applyNumberFormat="1" applyFont="1" applyFill="1" applyBorder="1" applyAlignment="1">
      <alignment horizontal="center" vertical="center" wrapText="1"/>
    </xf>
    <xf numFmtId="49" fontId="5" fillId="2" borderId="12" xfId="0" applyNumberFormat="1" applyFont="1" applyFill="1" applyBorder="1" applyAlignment="1">
      <alignment horizontal="center" vertical="center" wrapText="1"/>
    </xf>
    <xf numFmtId="49" fontId="5" fillId="2" borderId="13" xfId="0" applyNumberFormat="1" applyFont="1" applyFill="1" applyBorder="1" applyAlignment="1">
      <alignment horizontal="center" vertical="center" wrapText="1"/>
    </xf>
    <xf numFmtId="0" fontId="0" fillId="0" borderId="2" xfId="0" applyBorder="1"/>
    <xf numFmtId="49" fontId="5" fillId="2" borderId="13" xfId="0" applyNumberFormat="1" applyFont="1" applyFill="1" applyBorder="1" applyAlignment="1">
      <alignment horizontal="center" vertical="center" wrapText="1"/>
    </xf>
    <xf numFmtId="49" fontId="5" fillId="2" borderId="14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49" fontId="5" fillId="2" borderId="13" xfId="0" applyNumberFormat="1" applyFont="1" applyFill="1" applyBorder="1" applyAlignment="1">
      <alignment horizontal="center" vertical="center" wrapText="1"/>
    </xf>
    <xf numFmtId="49" fontId="5" fillId="2" borderId="14" xfId="0" applyNumberFormat="1" applyFont="1" applyFill="1" applyBorder="1" applyAlignment="1">
      <alignment horizontal="center" vertical="center" wrapText="1"/>
    </xf>
    <xf numFmtId="49" fontId="5" fillId="2" borderId="12" xfId="0" applyNumberFormat="1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49" fontId="5" fillId="2" borderId="14" xfId="0" applyNumberFormat="1" applyFont="1" applyFill="1" applyBorder="1" applyAlignment="1">
      <alignment horizontal="center" vertical="center" wrapText="1"/>
    </xf>
    <xf numFmtId="49" fontId="5" fillId="2" borderId="12" xfId="0" applyNumberFormat="1" applyFont="1" applyFill="1" applyBorder="1" applyAlignment="1">
      <alignment horizontal="center" vertical="center" wrapText="1"/>
    </xf>
    <xf numFmtId="0" fontId="9" fillId="4" borderId="13" xfId="8" applyBorder="1" applyAlignment="1">
      <alignment horizontal="center" vertical="center" wrapText="1"/>
    </xf>
    <xf numFmtId="0" fontId="9" fillId="4" borderId="14" xfId="8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13" xfId="0" applyNumberFormat="1" applyFont="1" applyFill="1" applyBorder="1" applyAlignment="1">
      <alignment horizontal="center" vertical="center" wrapText="1"/>
    </xf>
    <xf numFmtId="49" fontId="5" fillId="2" borderId="14" xfId="0" applyNumberFormat="1" applyFont="1" applyFill="1" applyBorder="1" applyAlignment="1">
      <alignment horizontal="center" vertical="center" wrapText="1"/>
    </xf>
    <xf numFmtId="49" fontId="5" fillId="2" borderId="12" xfId="0" applyNumberFormat="1" applyFont="1" applyFill="1" applyBorder="1" applyAlignment="1">
      <alignment horizontal="center" vertical="center" wrapText="1"/>
    </xf>
    <xf numFmtId="49" fontId="12" fillId="0" borderId="13" xfId="0" applyNumberFormat="1" applyFon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horizontal="center" vertical="center" wrapText="1"/>
    </xf>
    <xf numFmtId="49" fontId="5" fillId="2" borderId="13" xfId="0" applyNumberFormat="1" applyFont="1" applyFill="1" applyBorder="1" applyAlignment="1">
      <alignment horizontal="center" vertical="center" wrapText="1"/>
    </xf>
    <xf numFmtId="49" fontId="5" fillId="2" borderId="14" xfId="0" applyNumberFormat="1" applyFont="1" applyFill="1" applyBorder="1" applyAlignment="1">
      <alignment horizontal="center" vertical="center" wrapText="1"/>
    </xf>
    <xf numFmtId="49" fontId="5" fillId="2" borderId="12" xfId="0" applyNumberFormat="1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0" fillId="0" borderId="0" xfId="0"/>
    <xf numFmtId="44" fontId="5" fillId="2" borderId="13" xfId="9" applyNumberFormat="1" applyFont="1" applyFill="1" applyBorder="1" applyAlignment="1">
      <alignment horizontal="center" vertical="center" wrapText="1"/>
    </xf>
    <xf numFmtId="44" fontId="6" fillId="3" borderId="2" xfId="9" applyNumberFormat="1" applyFont="1" applyFill="1" applyBorder="1" applyAlignment="1">
      <alignment horizontal="center" vertical="center" wrapText="1"/>
    </xf>
    <xf numFmtId="44" fontId="6" fillId="3" borderId="5" xfId="9" applyNumberFormat="1" applyFont="1" applyFill="1" applyBorder="1" applyAlignment="1">
      <alignment horizontal="center" vertical="center" wrapText="1"/>
    </xf>
    <xf numFmtId="44" fontId="5" fillId="2" borderId="13" xfId="0" applyNumberFormat="1" applyFont="1" applyFill="1" applyBorder="1" applyAlignment="1" applyProtection="1">
      <alignment horizontal="center" vertical="center" wrapText="1"/>
      <protection locked="0"/>
    </xf>
    <xf numFmtId="44" fontId="5" fillId="2" borderId="9" xfId="0" applyNumberFormat="1" applyFont="1" applyFill="1" applyBorder="1" applyAlignment="1" applyProtection="1">
      <alignment horizontal="center" vertical="center" wrapText="1"/>
      <protection locked="0"/>
    </xf>
    <xf numFmtId="44" fontId="6" fillId="3" borderId="2" xfId="0" applyNumberFormat="1" applyFont="1" applyFill="1" applyBorder="1" applyAlignment="1">
      <alignment horizontal="center" vertical="center" wrapText="1"/>
    </xf>
    <xf numFmtId="44" fontId="5" fillId="2" borderId="13" xfId="0" applyNumberFormat="1" applyFont="1" applyFill="1" applyBorder="1" applyAlignment="1" applyProtection="1">
      <alignment horizontal="center" vertical="center" wrapText="1"/>
      <protection locked="0"/>
    </xf>
    <xf numFmtId="44" fontId="5" fillId="2" borderId="14" xfId="0" applyNumberFormat="1" applyFont="1" applyFill="1" applyBorder="1" applyAlignment="1" applyProtection="1">
      <alignment horizontal="center" vertical="center" wrapText="1"/>
      <protection locked="0"/>
    </xf>
    <xf numFmtId="44" fontId="5" fillId="2" borderId="13" xfId="9" applyNumberFormat="1" applyFont="1" applyFill="1" applyBorder="1" applyAlignment="1">
      <alignment horizontal="center" vertical="center" wrapText="1"/>
    </xf>
    <xf numFmtId="44" fontId="5" fillId="2" borderId="14" xfId="9" applyNumberFormat="1" applyFont="1" applyFill="1" applyBorder="1" applyAlignment="1">
      <alignment horizontal="center" vertical="center" wrapText="1"/>
    </xf>
    <xf numFmtId="44" fontId="5" fillId="2" borderId="12" xfId="0" applyNumberFormat="1" applyFont="1" applyFill="1" applyBorder="1" applyAlignment="1" applyProtection="1">
      <alignment horizontal="center" vertical="center" wrapText="1"/>
      <protection locked="0"/>
    </xf>
    <xf numFmtId="44" fontId="5" fillId="2" borderId="13" xfId="9" applyNumberFormat="1" applyFont="1" applyFill="1" applyBorder="1" applyAlignment="1" applyProtection="1">
      <alignment horizontal="center" vertical="center" wrapText="1"/>
    </xf>
    <xf numFmtId="44" fontId="5" fillId="2" borderId="12" xfId="9" applyNumberFormat="1" applyFont="1" applyFill="1" applyBorder="1" applyAlignment="1" applyProtection="1">
      <alignment horizontal="center" vertical="center" wrapText="1"/>
    </xf>
    <xf numFmtId="44" fontId="5" fillId="2" borderId="14" xfId="9" applyNumberFormat="1" applyFont="1" applyFill="1" applyBorder="1" applyAlignment="1" applyProtection="1">
      <alignment horizontal="center" vertical="center" wrapText="1"/>
    </xf>
    <xf numFmtId="44" fontId="5" fillId="2" borderId="12" xfId="9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49" fontId="5" fillId="2" borderId="13" xfId="0" applyNumberFormat="1" applyFont="1" applyFill="1" applyBorder="1" applyAlignment="1">
      <alignment horizontal="center" vertical="center" wrapText="1"/>
    </xf>
    <xf numFmtId="49" fontId="5" fillId="2" borderId="14" xfId="0" applyNumberFormat="1" applyFont="1" applyFill="1" applyBorder="1" applyAlignment="1">
      <alignment horizontal="center" vertical="center" wrapText="1"/>
    </xf>
    <xf numFmtId="49" fontId="12" fillId="0" borderId="7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9" fillId="4" borderId="13" xfId="8" applyBorder="1" applyAlignment="1">
      <alignment horizontal="center" vertical="center" wrapText="1"/>
    </xf>
    <xf numFmtId="0" fontId="9" fillId="4" borderId="14" xfId="8" applyBorder="1" applyAlignment="1">
      <alignment horizontal="center" vertical="center" wrapText="1"/>
    </xf>
    <xf numFmtId="49" fontId="12" fillId="0" borderId="13" xfId="0" applyNumberFormat="1" applyFont="1" applyFill="1" applyBorder="1" applyAlignment="1">
      <alignment horizontal="center" vertical="center" wrapText="1"/>
    </xf>
    <xf numFmtId="49" fontId="12" fillId="0" borderId="14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0" fillId="0" borderId="11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9" fillId="4" borderId="12" xfId="8" applyBorder="1" applyAlignment="1">
      <alignment horizontal="center" vertical="center" wrapText="1"/>
    </xf>
    <xf numFmtId="49" fontId="5" fillId="2" borderId="1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4" fillId="0" borderId="8" xfId="0" applyFont="1" applyBorder="1"/>
    <xf numFmtId="0" fontId="11" fillId="0" borderId="8" xfId="0" applyFont="1" applyBorder="1"/>
    <xf numFmtId="0" fontId="11" fillId="0" borderId="0" xfId="0" applyFont="1"/>
    <xf numFmtId="44" fontId="5" fillId="0" borderId="8" xfId="9" applyNumberFormat="1" applyFont="1" applyBorder="1"/>
    <xf numFmtId="44" fontId="5" fillId="0" borderId="0" xfId="9" applyNumberFormat="1" applyFont="1"/>
    <xf numFmtId="49" fontId="12" fillId="0" borderId="12" xfId="0" applyNumberFormat="1" applyFont="1" applyFill="1" applyBorder="1" applyAlignment="1">
      <alignment horizontal="center" vertical="center" wrapText="1"/>
    </xf>
    <xf numFmtId="165" fontId="8" fillId="0" borderId="8" xfId="0" applyNumberFormat="1" applyFont="1" applyBorder="1" applyAlignment="1"/>
    <xf numFmtId="165" fontId="8" fillId="0" borderId="0" xfId="0" applyNumberFormat="1" applyFont="1" applyBorder="1" applyAlignment="1"/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44" fontId="5" fillId="2" borderId="13" xfId="9" applyNumberFormat="1" applyFont="1" applyFill="1" applyBorder="1" applyAlignment="1" applyProtection="1">
      <alignment horizontal="center" vertical="center" wrapText="1"/>
      <protection locked="0"/>
    </xf>
    <xf numFmtId="44" fontId="5" fillId="2" borderId="14" xfId="9" applyNumberFormat="1" applyFont="1" applyFill="1" applyBorder="1" applyAlignment="1" applyProtection="1">
      <alignment horizontal="center" vertical="center" wrapText="1"/>
      <protection locked="0"/>
    </xf>
  </cellXfs>
  <cellStyles count="10">
    <cellStyle name="Comma0" xfId="1"/>
    <cellStyle name="Currency" xfId="9" builtinId="4"/>
    <cellStyle name="Currency0" xfId="2"/>
    <cellStyle name="Date" xfId="3"/>
    <cellStyle name="Fixed" xfId="4"/>
    <cellStyle name="Heading 1" xfId="5" builtinId="16" customBuiltin="1"/>
    <cellStyle name="Heading 2" xfId="6" builtinId="17" customBuiltin="1"/>
    <cellStyle name="Neutral" xfId="8" builtinId="28"/>
    <cellStyle name="Normal" xfId="0" builtinId="0"/>
    <cellStyle name="Total" xfId="7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0000"/>
      <rgbColor rgb="0000FF00"/>
      <rgbColor rgb="000000FF"/>
      <rgbColor rgb="00FFFF00"/>
      <rgbColor rgb="00FFFFFF"/>
      <rgbColor rgb="00000050"/>
      <rgbColor rgb="00FFCC00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8"/>
  <sheetViews>
    <sheetView tabSelected="1" topLeftCell="I9" zoomScale="90" zoomScaleNormal="90" workbookViewId="0">
      <selection activeCell="L23" sqref="L23"/>
    </sheetView>
  </sheetViews>
  <sheetFormatPr defaultRowHeight="12.75" x14ac:dyDescent="0.2"/>
  <cols>
    <col min="2" max="2" width="11" style="2" customWidth="1"/>
    <col min="3" max="3" width="11" style="22" customWidth="1"/>
    <col min="4" max="4" width="37.140625" style="23" customWidth="1"/>
    <col min="5" max="6" width="11" style="22" customWidth="1"/>
    <col min="7" max="7" width="18.5703125" style="22" customWidth="1"/>
    <col min="8" max="8" width="12.28515625" style="22" customWidth="1"/>
    <col min="9" max="9" width="12.28515625" style="23" customWidth="1"/>
    <col min="10" max="10" width="20.7109375" style="2" bestFit="1" customWidth="1"/>
    <col min="11" max="11" width="14.42578125" style="2" customWidth="1"/>
    <col min="12" max="12" width="18.140625" style="2" customWidth="1"/>
    <col min="13" max="13" width="14.42578125" customWidth="1"/>
    <col min="14" max="14" width="16.28515625" customWidth="1"/>
    <col min="15" max="15" width="15.42578125" customWidth="1"/>
    <col min="16" max="16" width="16.42578125" customWidth="1"/>
    <col min="17" max="17" width="15.140625" customWidth="1"/>
    <col min="18" max="18" width="15.42578125" customWidth="1"/>
    <col min="19" max="19" width="14.7109375" customWidth="1"/>
    <col min="20" max="20" width="16.7109375" customWidth="1"/>
  </cols>
  <sheetData>
    <row r="1" spans="1:20" ht="11.25" customHeight="1" x14ac:dyDescent="0.2">
      <c r="A1" s="4"/>
      <c r="B1" s="70" t="s">
        <v>89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</row>
    <row r="2" spans="1:20" ht="11.25" customHeight="1" x14ac:dyDescent="0.2">
      <c r="A2" s="4"/>
      <c r="B2" s="70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</row>
    <row r="3" spans="1:20" ht="11.25" customHeight="1" x14ac:dyDescent="0.2">
      <c r="A3" s="4"/>
      <c r="B3" s="70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</row>
    <row r="4" spans="1:20" ht="21" customHeight="1" x14ac:dyDescent="0.25">
      <c r="A4" s="4"/>
      <c r="B4" s="72" t="s">
        <v>65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</row>
    <row r="5" spans="1:20" s="32" customFormat="1" ht="45" x14ac:dyDescent="0.2">
      <c r="A5" s="30"/>
      <c r="B5" s="42"/>
      <c r="C5" s="43" t="s">
        <v>1</v>
      </c>
      <c r="D5" s="43" t="s">
        <v>0</v>
      </c>
      <c r="E5" s="43" t="s">
        <v>6</v>
      </c>
      <c r="F5" s="43" t="s">
        <v>14</v>
      </c>
      <c r="G5" s="43" t="s">
        <v>9</v>
      </c>
      <c r="H5" s="43" t="s">
        <v>48</v>
      </c>
      <c r="I5" s="43" t="s">
        <v>73</v>
      </c>
      <c r="J5" s="43" t="s">
        <v>17</v>
      </c>
      <c r="K5" s="43" t="s">
        <v>51</v>
      </c>
      <c r="L5" s="43" t="s">
        <v>50</v>
      </c>
      <c r="M5" s="43" t="s">
        <v>52</v>
      </c>
      <c r="N5" s="43" t="s">
        <v>54</v>
      </c>
      <c r="O5" s="43" t="s">
        <v>53</v>
      </c>
      <c r="P5" s="43" t="s">
        <v>55</v>
      </c>
      <c r="Q5" s="43" t="s">
        <v>57</v>
      </c>
      <c r="R5" s="43" t="s">
        <v>58</v>
      </c>
      <c r="S5" s="43" t="s">
        <v>56</v>
      </c>
      <c r="T5" s="50" t="s">
        <v>59</v>
      </c>
    </row>
    <row r="6" spans="1:20" ht="16.5" customHeight="1" x14ac:dyDescent="0.2">
      <c r="A6" s="4"/>
      <c r="B6" s="8"/>
      <c r="C6" s="62" t="s">
        <v>2</v>
      </c>
      <c r="D6" s="66" t="s">
        <v>5</v>
      </c>
      <c r="E6" s="62" t="s">
        <v>7</v>
      </c>
      <c r="F6" s="62" t="s">
        <v>25</v>
      </c>
      <c r="G6" s="62" t="s">
        <v>26</v>
      </c>
      <c r="H6" s="62" t="s">
        <v>40</v>
      </c>
      <c r="I6" s="62" t="s">
        <v>74</v>
      </c>
      <c r="J6" s="9" t="s">
        <v>80</v>
      </c>
      <c r="K6" s="51"/>
      <c r="L6" s="53">
        <f>K6*H6</f>
        <v>0</v>
      </c>
      <c r="M6" s="51"/>
      <c r="N6" s="90">
        <f>M6*H6</f>
        <v>0</v>
      </c>
      <c r="O6" s="51"/>
      <c r="P6" s="53">
        <f>O6*H6</f>
        <v>0</v>
      </c>
      <c r="Q6" s="51"/>
      <c r="R6" s="53">
        <f>Q6*H6</f>
        <v>0</v>
      </c>
      <c r="S6" s="51"/>
      <c r="T6" s="53">
        <f>S6*H6</f>
        <v>0</v>
      </c>
    </row>
    <row r="7" spans="1:20" ht="16.5" customHeight="1" x14ac:dyDescent="0.2">
      <c r="A7" s="4"/>
      <c r="B7" s="8"/>
      <c r="C7" s="63"/>
      <c r="D7" s="67"/>
      <c r="E7" s="63"/>
      <c r="F7" s="63"/>
      <c r="G7" s="63"/>
      <c r="H7" s="63"/>
      <c r="I7" s="63"/>
      <c r="J7" s="10" t="s">
        <v>67</v>
      </c>
      <c r="K7" s="52"/>
      <c r="L7" s="54"/>
      <c r="M7" s="52"/>
      <c r="N7" s="91"/>
      <c r="O7" s="52"/>
      <c r="P7" s="54"/>
      <c r="Q7" s="52"/>
      <c r="R7" s="54"/>
      <c r="S7" s="52"/>
      <c r="T7" s="54"/>
    </row>
    <row r="8" spans="1:20" ht="16.5" customHeight="1" x14ac:dyDescent="0.2">
      <c r="A8" s="4"/>
      <c r="B8" s="8"/>
      <c r="C8" s="17" t="s">
        <v>3</v>
      </c>
      <c r="D8" s="20" t="s">
        <v>42</v>
      </c>
      <c r="E8" s="17" t="s">
        <v>7</v>
      </c>
      <c r="F8" s="17" t="s">
        <v>25</v>
      </c>
      <c r="G8" s="17" t="s">
        <v>26</v>
      </c>
      <c r="H8" s="17" t="s">
        <v>2</v>
      </c>
      <c r="I8" s="26" t="s">
        <v>74</v>
      </c>
      <c r="J8" s="11" t="s">
        <v>47</v>
      </c>
      <c r="K8" s="48"/>
      <c r="L8" s="45">
        <f>K8*H8</f>
        <v>0</v>
      </c>
      <c r="M8" s="48"/>
      <c r="N8" s="45">
        <f>M8*H8</f>
        <v>0</v>
      </c>
      <c r="O8" s="48"/>
      <c r="P8" s="45">
        <f>O8*H8</f>
        <v>0</v>
      </c>
      <c r="Q8" s="48"/>
      <c r="R8" s="45">
        <f>Q8*H8</f>
        <v>0</v>
      </c>
      <c r="S8" s="48"/>
      <c r="T8" s="45">
        <f>S8*H8</f>
        <v>0</v>
      </c>
    </row>
    <row r="9" spans="1:20" s="1" customFormat="1" ht="16.5" customHeight="1" x14ac:dyDescent="0.2">
      <c r="A9" s="3"/>
      <c r="B9" s="8"/>
      <c r="C9" s="62" t="s">
        <v>29</v>
      </c>
      <c r="D9" s="66" t="s">
        <v>8</v>
      </c>
      <c r="E9" s="62" t="s">
        <v>7</v>
      </c>
      <c r="F9" s="62" t="s">
        <v>25</v>
      </c>
      <c r="G9" s="62" t="s">
        <v>26</v>
      </c>
      <c r="H9" s="62" t="s">
        <v>2</v>
      </c>
      <c r="I9" s="68" t="s">
        <v>78</v>
      </c>
      <c r="J9" s="34" t="s">
        <v>81</v>
      </c>
      <c r="K9" s="51"/>
      <c r="L9" s="56">
        <f>K9*H9</f>
        <v>0</v>
      </c>
      <c r="M9" s="51"/>
      <c r="N9" s="53">
        <f>M9*H9</f>
        <v>0</v>
      </c>
      <c r="O9" s="51"/>
      <c r="P9" s="53">
        <f>O9*H9</f>
        <v>0</v>
      </c>
      <c r="Q9" s="51"/>
      <c r="R9" s="53">
        <f>Q9*H9</f>
        <v>0</v>
      </c>
      <c r="S9" s="51"/>
      <c r="T9" s="53">
        <f>S9*H9</f>
        <v>0</v>
      </c>
    </row>
    <row r="10" spans="1:20" s="1" customFormat="1" ht="16.5" customHeight="1" x14ac:dyDescent="0.2">
      <c r="A10" s="3"/>
      <c r="B10" s="8"/>
      <c r="C10" s="75"/>
      <c r="D10" s="74"/>
      <c r="E10" s="75"/>
      <c r="F10" s="75"/>
      <c r="G10" s="75"/>
      <c r="H10" s="75"/>
      <c r="I10" s="84"/>
      <c r="J10" s="36" t="s">
        <v>68</v>
      </c>
      <c r="K10" s="55"/>
      <c r="L10" s="57"/>
      <c r="M10" s="55"/>
      <c r="N10" s="59"/>
      <c r="O10" s="55"/>
      <c r="P10" s="59"/>
      <c r="Q10" s="55"/>
      <c r="R10" s="59"/>
      <c r="S10" s="55"/>
      <c r="T10" s="59"/>
    </row>
    <row r="11" spans="1:20" s="1" customFormat="1" ht="16.5" customHeight="1" x14ac:dyDescent="0.2">
      <c r="A11" s="3"/>
      <c r="B11" s="8"/>
      <c r="C11" s="63"/>
      <c r="D11" s="67"/>
      <c r="E11" s="63"/>
      <c r="F11" s="63"/>
      <c r="G11" s="63"/>
      <c r="H11" s="63"/>
      <c r="I11" s="69"/>
      <c r="J11" s="35" t="s">
        <v>79</v>
      </c>
      <c r="K11" s="52"/>
      <c r="L11" s="58"/>
      <c r="M11" s="52"/>
      <c r="N11" s="54"/>
      <c r="O11" s="52"/>
      <c r="P11" s="54"/>
      <c r="Q11" s="52"/>
      <c r="R11" s="54"/>
      <c r="S11" s="52"/>
      <c r="T11" s="54"/>
    </row>
    <row r="12" spans="1:20" s="1" customFormat="1" ht="16.5" customHeight="1" x14ac:dyDescent="0.2">
      <c r="A12" s="3"/>
      <c r="B12" s="8"/>
      <c r="C12" s="62" t="s">
        <v>30</v>
      </c>
      <c r="D12" s="60" t="s">
        <v>44</v>
      </c>
      <c r="E12" s="62" t="s">
        <v>7</v>
      </c>
      <c r="F12" s="62" t="s">
        <v>25</v>
      </c>
      <c r="G12" s="62" t="s">
        <v>26</v>
      </c>
      <c r="H12" s="62" t="s">
        <v>35</v>
      </c>
      <c r="I12" s="62" t="s">
        <v>74</v>
      </c>
      <c r="J12" s="11" t="s">
        <v>82</v>
      </c>
      <c r="K12" s="51"/>
      <c r="L12" s="53">
        <f>K12*H12</f>
        <v>0</v>
      </c>
      <c r="M12" s="51"/>
      <c r="N12" s="53">
        <f>M12*H12</f>
        <v>0</v>
      </c>
      <c r="O12" s="51"/>
      <c r="P12" s="53">
        <f>O12*H12</f>
        <v>0</v>
      </c>
      <c r="Q12" s="51"/>
      <c r="R12" s="53">
        <f>Q12*H12</f>
        <v>0</v>
      </c>
      <c r="S12" s="51"/>
      <c r="T12" s="53">
        <f>S12*H12</f>
        <v>0</v>
      </c>
    </row>
    <row r="13" spans="1:20" s="1" customFormat="1" ht="16.5" customHeight="1" x14ac:dyDescent="0.2">
      <c r="A13" s="3"/>
      <c r="B13" s="8"/>
      <c r="C13" s="63"/>
      <c r="D13" s="61"/>
      <c r="E13" s="63"/>
      <c r="F13" s="63"/>
      <c r="G13" s="63"/>
      <c r="H13" s="63"/>
      <c r="I13" s="63"/>
      <c r="J13" s="11" t="s">
        <v>83</v>
      </c>
      <c r="K13" s="52"/>
      <c r="L13" s="54"/>
      <c r="M13" s="52"/>
      <c r="N13" s="54"/>
      <c r="O13" s="52"/>
      <c r="P13" s="54"/>
      <c r="Q13" s="52"/>
      <c r="R13" s="54"/>
      <c r="S13" s="52"/>
      <c r="T13" s="54"/>
    </row>
    <row r="14" spans="1:20" s="1" customFormat="1" ht="16.5" customHeight="1" x14ac:dyDescent="0.2">
      <c r="A14" s="3"/>
      <c r="B14" s="8"/>
      <c r="C14" s="17" t="s">
        <v>31</v>
      </c>
      <c r="D14" s="27" t="s">
        <v>18</v>
      </c>
      <c r="E14" s="19" t="s">
        <v>7</v>
      </c>
      <c r="F14" s="19" t="s">
        <v>15</v>
      </c>
      <c r="G14" s="62" t="s">
        <v>10</v>
      </c>
      <c r="H14" s="62" t="s">
        <v>2</v>
      </c>
      <c r="I14" s="68" t="s">
        <v>76</v>
      </c>
      <c r="J14" s="17" t="s">
        <v>22</v>
      </c>
      <c r="K14" s="51"/>
      <c r="L14" s="53">
        <f>K14*H14</f>
        <v>0</v>
      </c>
      <c r="M14" s="51"/>
      <c r="N14" s="53">
        <f>M14*H14</f>
        <v>0</v>
      </c>
      <c r="O14" s="51"/>
      <c r="P14" s="53">
        <f>O14*H14</f>
        <v>0</v>
      </c>
      <c r="Q14" s="51"/>
      <c r="R14" s="53">
        <f>Q14*H14</f>
        <v>0</v>
      </c>
      <c r="S14" s="51"/>
      <c r="T14" s="53">
        <f>S14*H14</f>
        <v>0</v>
      </c>
    </row>
    <row r="15" spans="1:20" s="1" customFormat="1" ht="16.5" customHeight="1" x14ac:dyDescent="0.2">
      <c r="A15" s="3"/>
      <c r="B15" s="8"/>
      <c r="C15" s="18"/>
      <c r="D15" s="28"/>
      <c r="E15" s="18"/>
      <c r="F15" s="18"/>
      <c r="G15" s="63"/>
      <c r="H15" s="63"/>
      <c r="I15" s="69"/>
      <c r="J15" s="18" t="s">
        <v>23</v>
      </c>
      <c r="K15" s="52"/>
      <c r="L15" s="54"/>
      <c r="M15" s="52"/>
      <c r="N15" s="54"/>
      <c r="O15" s="52"/>
      <c r="P15" s="54"/>
      <c r="Q15" s="52"/>
      <c r="R15" s="54"/>
      <c r="S15" s="52"/>
      <c r="T15" s="54"/>
    </row>
    <row r="16" spans="1:20" s="32" customFormat="1" ht="16.5" customHeight="1" x14ac:dyDescent="0.2">
      <c r="A16" s="30"/>
      <c r="B16" s="31"/>
      <c r="C16" s="75" t="s">
        <v>4</v>
      </c>
      <c r="D16" s="60" t="s">
        <v>19</v>
      </c>
      <c r="E16" s="62" t="s">
        <v>7</v>
      </c>
      <c r="F16" s="62" t="s">
        <v>15</v>
      </c>
      <c r="G16" s="62" t="s">
        <v>10</v>
      </c>
      <c r="H16" s="62" t="s">
        <v>3</v>
      </c>
      <c r="I16" s="68" t="s">
        <v>76</v>
      </c>
      <c r="J16" s="19" t="s">
        <v>22</v>
      </c>
      <c r="K16" s="51"/>
      <c r="L16" s="53">
        <f>K16*H16</f>
        <v>0</v>
      </c>
      <c r="M16" s="51"/>
      <c r="N16" s="53">
        <f>M16*H16</f>
        <v>0</v>
      </c>
      <c r="O16" s="51"/>
      <c r="P16" s="53">
        <f>O16*H16</f>
        <v>0</v>
      </c>
      <c r="Q16" s="51"/>
      <c r="R16" s="53">
        <f>Q16*H16</f>
        <v>0</v>
      </c>
      <c r="S16" s="51"/>
      <c r="T16" s="53">
        <f>S16*H16</f>
        <v>0</v>
      </c>
    </row>
    <row r="17" spans="1:20" s="32" customFormat="1" ht="16.5" customHeight="1" x14ac:dyDescent="0.2">
      <c r="A17" s="30"/>
      <c r="B17" s="31"/>
      <c r="C17" s="63"/>
      <c r="D17" s="61"/>
      <c r="E17" s="63"/>
      <c r="F17" s="63"/>
      <c r="G17" s="63"/>
      <c r="H17" s="63"/>
      <c r="I17" s="69"/>
      <c r="J17" s="18" t="s">
        <v>23</v>
      </c>
      <c r="K17" s="52"/>
      <c r="L17" s="54"/>
      <c r="M17" s="52"/>
      <c r="N17" s="54"/>
      <c r="O17" s="52"/>
      <c r="P17" s="54"/>
      <c r="Q17" s="52"/>
      <c r="R17" s="54"/>
      <c r="S17" s="52"/>
      <c r="T17" s="54"/>
    </row>
    <row r="18" spans="1:20" s="1" customFormat="1" ht="16.5" customHeight="1" x14ac:dyDescent="0.2">
      <c r="A18" s="3"/>
      <c r="B18" s="8"/>
      <c r="C18" s="17" t="s">
        <v>32</v>
      </c>
      <c r="D18" s="27" t="s">
        <v>20</v>
      </c>
      <c r="E18" s="17" t="s">
        <v>7</v>
      </c>
      <c r="F18" s="17" t="s">
        <v>16</v>
      </c>
      <c r="G18" s="17" t="s">
        <v>11</v>
      </c>
      <c r="H18" s="17" t="s">
        <v>30</v>
      </c>
      <c r="I18" s="38" t="s">
        <v>76</v>
      </c>
      <c r="J18" s="10" t="s">
        <v>84</v>
      </c>
      <c r="K18" s="48"/>
      <c r="L18" s="45">
        <f t="shared" ref="L18:L30" si="0">K18*H18</f>
        <v>0</v>
      </c>
      <c r="M18" s="48"/>
      <c r="N18" s="45">
        <f t="shared" ref="N18:N30" si="1">M18*H18</f>
        <v>0</v>
      </c>
      <c r="O18" s="48"/>
      <c r="P18" s="45">
        <f t="shared" ref="P18:P30" si="2">O18*H18</f>
        <v>0</v>
      </c>
      <c r="Q18" s="48"/>
      <c r="R18" s="45">
        <f t="shared" ref="R18:R30" si="3">Q18*H18</f>
        <v>0</v>
      </c>
      <c r="S18" s="48"/>
      <c r="T18" s="45">
        <f t="shared" ref="T18:T30" si="4">S18*H18</f>
        <v>0</v>
      </c>
    </row>
    <row r="19" spans="1:20" s="1" customFormat="1" ht="16.5" customHeight="1" x14ac:dyDescent="0.2">
      <c r="A19" s="3"/>
      <c r="B19" s="8"/>
      <c r="C19" s="17" t="s">
        <v>33</v>
      </c>
      <c r="D19" s="29" t="s">
        <v>21</v>
      </c>
      <c r="E19" s="17" t="s">
        <v>7</v>
      </c>
      <c r="F19" s="17" t="s">
        <v>16</v>
      </c>
      <c r="G19" s="17" t="s">
        <v>11</v>
      </c>
      <c r="H19" s="17" t="s">
        <v>30</v>
      </c>
      <c r="I19" s="38" t="s">
        <v>76</v>
      </c>
      <c r="J19" s="25" t="s">
        <v>84</v>
      </c>
      <c r="K19" s="48"/>
      <c r="L19" s="45">
        <f t="shared" si="0"/>
        <v>0</v>
      </c>
      <c r="M19" s="48"/>
      <c r="N19" s="45">
        <f t="shared" si="1"/>
        <v>0</v>
      </c>
      <c r="O19" s="48"/>
      <c r="P19" s="45">
        <f t="shared" si="2"/>
        <v>0</v>
      </c>
      <c r="Q19" s="48"/>
      <c r="R19" s="45">
        <f t="shared" si="3"/>
        <v>0</v>
      </c>
      <c r="S19" s="48"/>
      <c r="T19" s="45">
        <f t="shared" si="4"/>
        <v>0</v>
      </c>
    </row>
    <row r="20" spans="1:20" s="1" customFormat="1" ht="16.5" customHeight="1" x14ac:dyDescent="0.2">
      <c r="A20" s="3"/>
      <c r="B20" s="8"/>
      <c r="C20" s="17" t="s">
        <v>34</v>
      </c>
      <c r="D20" s="27" t="s">
        <v>20</v>
      </c>
      <c r="E20" s="17" t="s">
        <v>7</v>
      </c>
      <c r="F20" s="17" t="s">
        <v>15</v>
      </c>
      <c r="G20" s="17" t="s">
        <v>12</v>
      </c>
      <c r="H20" s="17" t="s">
        <v>3</v>
      </c>
      <c r="I20" s="38" t="s">
        <v>76</v>
      </c>
      <c r="J20" s="25" t="s">
        <v>84</v>
      </c>
      <c r="K20" s="48"/>
      <c r="L20" s="45">
        <f t="shared" si="0"/>
        <v>0</v>
      </c>
      <c r="M20" s="48"/>
      <c r="N20" s="45">
        <f t="shared" si="1"/>
        <v>0</v>
      </c>
      <c r="O20" s="48"/>
      <c r="P20" s="45">
        <f t="shared" si="2"/>
        <v>0</v>
      </c>
      <c r="Q20" s="48"/>
      <c r="R20" s="45">
        <f t="shared" si="3"/>
        <v>0</v>
      </c>
      <c r="S20" s="48"/>
      <c r="T20" s="45">
        <f t="shared" si="4"/>
        <v>0</v>
      </c>
    </row>
    <row r="21" spans="1:20" s="1" customFormat="1" ht="16.5" customHeight="1" x14ac:dyDescent="0.2">
      <c r="A21" s="3"/>
      <c r="B21" s="8"/>
      <c r="C21" s="17" t="s">
        <v>35</v>
      </c>
      <c r="D21" s="29" t="s">
        <v>21</v>
      </c>
      <c r="E21" s="17" t="s">
        <v>7</v>
      </c>
      <c r="F21" s="17" t="s">
        <v>15</v>
      </c>
      <c r="G21" s="17" t="s">
        <v>12</v>
      </c>
      <c r="H21" s="17" t="s">
        <v>2</v>
      </c>
      <c r="I21" s="38" t="s">
        <v>76</v>
      </c>
      <c r="J21" s="25" t="s">
        <v>84</v>
      </c>
      <c r="K21" s="48"/>
      <c r="L21" s="45">
        <f t="shared" si="0"/>
        <v>0</v>
      </c>
      <c r="M21" s="48"/>
      <c r="N21" s="45">
        <f t="shared" si="1"/>
        <v>0</v>
      </c>
      <c r="O21" s="48"/>
      <c r="P21" s="45">
        <f t="shared" si="2"/>
        <v>0</v>
      </c>
      <c r="Q21" s="48"/>
      <c r="R21" s="45">
        <f t="shared" si="3"/>
        <v>0</v>
      </c>
      <c r="S21" s="48"/>
      <c r="T21" s="45">
        <f t="shared" si="4"/>
        <v>0</v>
      </c>
    </row>
    <row r="22" spans="1:20" s="1" customFormat="1" ht="16.5" customHeight="1" x14ac:dyDescent="0.2">
      <c r="A22" s="3"/>
      <c r="B22" s="8"/>
      <c r="C22" s="17" t="s">
        <v>36</v>
      </c>
      <c r="D22" s="27" t="s">
        <v>20</v>
      </c>
      <c r="E22" s="17" t="s">
        <v>7</v>
      </c>
      <c r="F22" s="17" t="s">
        <v>15</v>
      </c>
      <c r="G22" s="33" t="s">
        <v>69</v>
      </c>
      <c r="H22" s="21" t="s">
        <v>3</v>
      </c>
      <c r="I22" s="38" t="s">
        <v>76</v>
      </c>
      <c r="J22" s="17" t="s">
        <v>24</v>
      </c>
      <c r="K22" s="49"/>
      <c r="L22" s="45">
        <f t="shared" si="0"/>
        <v>0</v>
      </c>
      <c r="M22" s="49"/>
      <c r="N22" s="45">
        <f t="shared" si="1"/>
        <v>0</v>
      </c>
      <c r="O22" s="49"/>
      <c r="P22" s="45">
        <f t="shared" si="2"/>
        <v>0</v>
      </c>
      <c r="Q22" s="49"/>
      <c r="R22" s="45">
        <f t="shared" si="3"/>
        <v>0</v>
      </c>
      <c r="S22" s="49"/>
      <c r="T22" s="45">
        <f t="shared" si="4"/>
        <v>0</v>
      </c>
    </row>
    <row r="23" spans="1:20" s="1" customFormat="1" ht="16.5" customHeight="1" x14ac:dyDescent="0.2">
      <c r="A23" s="3"/>
      <c r="B23" s="8"/>
      <c r="C23" s="17" t="s">
        <v>37</v>
      </c>
      <c r="D23" s="20" t="s">
        <v>41</v>
      </c>
      <c r="E23" s="17" t="s">
        <v>7</v>
      </c>
      <c r="F23" s="17" t="s">
        <v>16</v>
      </c>
      <c r="G23" s="19" t="s">
        <v>70</v>
      </c>
      <c r="H23" s="17" t="s">
        <v>3</v>
      </c>
      <c r="I23" s="38" t="s">
        <v>74</v>
      </c>
      <c r="J23" s="12" t="s">
        <v>85</v>
      </c>
      <c r="K23" s="49"/>
      <c r="L23" s="45">
        <f t="shared" si="0"/>
        <v>0</v>
      </c>
      <c r="M23" s="49"/>
      <c r="N23" s="45">
        <f t="shared" si="1"/>
        <v>0</v>
      </c>
      <c r="O23" s="49"/>
      <c r="P23" s="45">
        <f t="shared" si="2"/>
        <v>0</v>
      </c>
      <c r="Q23" s="49"/>
      <c r="R23" s="45">
        <f t="shared" si="3"/>
        <v>0</v>
      </c>
      <c r="S23" s="49"/>
      <c r="T23" s="45">
        <f t="shared" si="4"/>
        <v>0</v>
      </c>
    </row>
    <row r="24" spans="1:20" s="1" customFormat="1" ht="16.5" customHeight="1" x14ac:dyDescent="0.2">
      <c r="A24" s="3"/>
      <c r="B24" s="8"/>
      <c r="C24" s="17" t="s">
        <v>38</v>
      </c>
      <c r="D24" s="27" t="s">
        <v>21</v>
      </c>
      <c r="E24" s="17" t="s">
        <v>7</v>
      </c>
      <c r="F24" s="17" t="s">
        <v>15</v>
      </c>
      <c r="G24" s="33" t="s">
        <v>69</v>
      </c>
      <c r="H24" s="21" t="s">
        <v>3</v>
      </c>
      <c r="I24" s="38" t="s">
        <v>76</v>
      </c>
      <c r="J24" s="33" t="s">
        <v>24</v>
      </c>
      <c r="K24" s="49"/>
      <c r="L24" s="45">
        <f t="shared" si="0"/>
        <v>0</v>
      </c>
      <c r="M24" s="49"/>
      <c r="N24" s="45">
        <f t="shared" si="1"/>
        <v>0</v>
      </c>
      <c r="O24" s="49"/>
      <c r="P24" s="45">
        <f t="shared" si="2"/>
        <v>0</v>
      </c>
      <c r="Q24" s="49"/>
      <c r="R24" s="45">
        <f t="shared" si="3"/>
        <v>0</v>
      </c>
      <c r="S24" s="49"/>
      <c r="T24" s="45">
        <f t="shared" si="4"/>
        <v>0</v>
      </c>
    </row>
    <row r="25" spans="1:20" s="1" customFormat="1" ht="16.5" customHeight="1" x14ac:dyDescent="0.2">
      <c r="A25" s="3"/>
      <c r="B25" s="8"/>
      <c r="C25" s="62" t="s">
        <v>39</v>
      </c>
      <c r="D25" s="60" t="s">
        <v>71</v>
      </c>
      <c r="E25" s="62" t="s">
        <v>7</v>
      </c>
      <c r="F25" s="62" t="s">
        <v>16</v>
      </c>
      <c r="G25" s="62" t="s">
        <v>13</v>
      </c>
      <c r="H25" s="62" t="s">
        <v>3</v>
      </c>
      <c r="I25" s="68" t="s">
        <v>77</v>
      </c>
      <c r="J25" s="41" t="s">
        <v>87</v>
      </c>
      <c r="K25" s="51"/>
      <c r="L25" s="53">
        <f>K25*H25</f>
        <v>0</v>
      </c>
      <c r="M25" s="51"/>
      <c r="N25" s="53">
        <f>M25*H25</f>
        <v>0</v>
      </c>
      <c r="O25" s="51"/>
      <c r="P25" s="53">
        <f>O25*H25</f>
        <v>0</v>
      </c>
      <c r="Q25" s="51"/>
      <c r="R25" s="53">
        <f>Q25*H25</f>
        <v>0</v>
      </c>
      <c r="S25" s="51"/>
      <c r="T25" s="53">
        <f>S25*H25</f>
        <v>0</v>
      </c>
    </row>
    <row r="26" spans="1:20" s="1" customFormat="1" ht="16.5" customHeight="1" x14ac:dyDescent="0.2">
      <c r="A26" s="3"/>
      <c r="B26" s="8"/>
      <c r="C26" s="63"/>
      <c r="D26" s="61"/>
      <c r="E26" s="63"/>
      <c r="F26" s="63"/>
      <c r="G26" s="63"/>
      <c r="H26" s="63"/>
      <c r="I26" s="69"/>
      <c r="J26" s="41" t="s">
        <v>88</v>
      </c>
      <c r="K26" s="52"/>
      <c r="L26" s="54"/>
      <c r="M26" s="52"/>
      <c r="N26" s="54"/>
      <c r="O26" s="52"/>
      <c r="P26" s="54"/>
      <c r="Q26" s="52"/>
      <c r="R26" s="54"/>
      <c r="S26" s="52"/>
      <c r="T26" s="54"/>
    </row>
    <row r="27" spans="1:20" s="1" customFormat="1" ht="16.5" customHeight="1" x14ac:dyDescent="0.2">
      <c r="A27" s="3"/>
      <c r="B27" s="8"/>
      <c r="C27" s="62" t="s">
        <v>43</v>
      </c>
      <c r="D27" s="66" t="s">
        <v>72</v>
      </c>
      <c r="E27" s="62" t="s">
        <v>7</v>
      </c>
      <c r="F27" s="62" t="s">
        <v>16</v>
      </c>
      <c r="G27" s="62" t="s">
        <v>13</v>
      </c>
      <c r="H27" s="62" t="s">
        <v>3</v>
      </c>
      <c r="I27" s="64" t="s">
        <v>77</v>
      </c>
      <c r="J27" s="39" t="s">
        <v>87</v>
      </c>
      <c r="K27" s="51"/>
      <c r="L27" s="53">
        <f>K27*H27</f>
        <v>0</v>
      </c>
      <c r="M27" s="51"/>
      <c r="N27" s="53">
        <f>M27*H27</f>
        <v>0</v>
      </c>
      <c r="O27" s="51"/>
      <c r="P27" s="53">
        <f>O27*H27</f>
        <v>0</v>
      </c>
      <c r="Q27" s="51"/>
      <c r="R27" s="53">
        <f>Q27*H27</f>
        <v>0</v>
      </c>
      <c r="S27" s="51"/>
      <c r="T27" s="53">
        <f>S27*H27</f>
        <v>0</v>
      </c>
    </row>
    <row r="28" spans="1:20" s="1" customFormat="1" ht="16.5" customHeight="1" x14ac:dyDescent="0.2">
      <c r="A28" s="3"/>
      <c r="B28" s="8"/>
      <c r="C28" s="63"/>
      <c r="D28" s="67"/>
      <c r="E28" s="63"/>
      <c r="F28" s="63"/>
      <c r="G28" s="63"/>
      <c r="H28" s="63"/>
      <c r="I28" s="65"/>
      <c r="J28" s="40" t="s">
        <v>88</v>
      </c>
      <c r="K28" s="52"/>
      <c r="L28" s="54"/>
      <c r="M28" s="52"/>
      <c r="N28" s="54"/>
      <c r="O28" s="52"/>
      <c r="P28" s="54"/>
      <c r="Q28" s="52"/>
      <c r="R28" s="54"/>
      <c r="S28" s="52"/>
      <c r="T28" s="54"/>
    </row>
    <row r="29" spans="1:20" s="1" customFormat="1" ht="16.5" customHeight="1" x14ac:dyDescent="0.2">
      <c r="A29" s="3"/>
      <c r="B29" s="8"/>
      <c r="C29" s="17" t="s">
        <v>45</v>
      </c>
      <c r="D29" s="29" t="s">
        <v>28</v>
      </c>
      <c r="E29" s="17" t="s">
        <v>7</v>
      </c>
      <c r="F29" s="17" t="s">
        <v>15</v>
      </c>
      <c r="G29" s="17" t="s">
        <v>27</v>
      </c>
      <c r="H29" s="17" t="s">
        <v>3</v>
      </c>
      <c r="I29" s="37" t="s">
        <v>75</v>
      </c>
      <c r="J29" s="15" t="s">
        <v>86</v>
      </c>
      <c r="K29" s="48"/>
      <c r="L29" s="45">
        <f t="shared" si="0"/>
        <v>0</v>
      </c>
      <c r="M29" s="48"/>
      <c r="N29" s="45">
        <f t="shared" si="1"/>
        <v>0</v>
      </c>
      <c r="O29" s="48"/>
      <c r="P29" s="45">
        <f t="shared" si="2"/>
        <v>0</v>
      </c>
      <c r="Q29" s="48"/>
      <c r="R29" s="45">
        <f t="shared" si="3"/>
        <v>0</v>
      </c>
      <c r="S29" s="48"/>
      <c r="T29" s="45">
        <f t="shared" si="4"/>
        <v>0</v>
      </c>
    </row>
    <row r="30" spans="1:20" s="1" customFormat="1" ht="16.5" customHeight="1" x14ac:dyDescent="0.2">
      <c r="A30" s="3"/>
      <c r="B30" s="8"/>
      <c r="C30" s="17" t="s">
        <v>46</v>
      </c>
      <c r="D30" s="27" t="s">
        <v>8</v>
      </c>
      <c r="E30" s="17" t="s">
        <v>7</v>
      </c>
      <c r="F30" s="17" t="s">
        <v>15</v>
      </c>
      <c r="G30" s="17" t="s">
        <v>27</v>
      </c>
      <c r="H30" s="17" t="s">
        <v>2</v>
      </c>
      <c r="I30" s="37" t="s">
        <v>75</v>
      </c>
      <c r="J30" s="14" t="s">
        <v>86</v>
      </c>
      <c r="K30" s="48"/>
      <c r="L30" s="45">
        <f t="shared" si="0"/>
        <v>0</v>
      </c>
      <c r="M30" s="48"/>
      <c r="N30" s="45">
        <f t="shared" si="1"/>
        <v>0</v>
      </c>
      <c r="O30" s="48"/>
      <c r="P30" s="45">
        <f t="shared" si="2"/>
        <v>0</v>
      </c>
      <c r="Q30" s="48"/>
      <c r="R30" s="45">
        <f t="shared" si="3"/>
        <v>0</v>
      </c>
      <c r="S30" s="48"/>
      <c r="T30" s="45">
        <f t="shared" si="4"/>
        <v>0</v>
      </c>
    </row>
    <row r="31" spans="1:20" ht="29.25" customHeight="1" x14ac:dyDescent="0.2">
      <c r="A31" s="4"/>
      <c r="B31" s="7"/>
      <c r="C31" s="5"/>
      <c r="D31" s="87" t="s">
        <v>60</v>
      </c>
      <c r="E31" s="88"/>
      <c r="F31" s="88"/>
      <c r="G31" s="88"/>
      <c r="H31" s="88"/>
      <c r="I31" s="88"/>
      <c r="J31" s="89"/>
      <c r="K31" s="6"/>
      <c r="L31" s="47">
        <f>SUM(L6:L30)</f>
        <v>0</v>
      </c>
      <c r="M31" s="13"/>
      <c r="N31" s="46">
        <f>SUM(N6:N30)</f>
        <v>0</v>
      </c>
      <c r="O31" s="13"/>
      <c r="P31" s="46">
        <f>SUM(P6:P30)</f>
        <v>0</v>
      </c>
      <c r="Q31" s="13"/>
      <c r="R31" s="46">
        <f>SUM(R6:R30)</f>
        <v>0</v>
      </c>
      <c r="S31" s="13"/>
      <c r="T31" s="46">
        <f>SUM(T6:T30)</f>
        <v>0</v>
      </c>
    </row>
    <row r="32" spans="1:20" x14ac:dyDescent="0.2">
      <c r="B32" s="85" t="s">
        <v>49</v>
      </c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79" t="s">
        <v>61</v>
      </c>
      <c r="N32" s="80"/>
      <c r="O32" s="80"/>
      <c r="P32" s="80"/>
      <c r="Q32" s="80"/>
      <c r="R32" s="80"/>
      <c r="S32" s="80"/>
      <c r="T32" s="82">
        <f>L31+N31+P31+R31+T31</f>
        <v>0</v>
      </c>
    </row>
    <row r="33" spans="2:20" x14ac:dyDescent="0.2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1"/>
      <c r="N33" s="81"/>
      <c r="O33" s="81"/>
      <c r="P33" s="81"/>
      <c r="Q33" s="81"/>
      <c r="R33" s="81"/>
      <c r="S33" s="81"/>
      <c r="T33" s="83"/>
    </row>
    <row r="36" spans="2:20" ht="13.5" thickBot="1" x14ac:dyDescent="0.25">
      <c r="D36" s="77"/>
      <c r="E36" s="77"/>
      <c r="F36" s="77"/>
      <c r="G36" s="77"/>
      <c r="H36" s="77"/>
      <c r="I36" s="24"/>
      <c r="J36" s="16"/>
      <c r="K36" s="16"/>
    </row>
    <row r="37" spans="2:20" x14ac:dyDescent="0.2">
      <c r="D37" s="23" t="s">
        <v>62</v>
      </c>
      <c r="E37" s="78" t="s">
        <v>66</v>
      </c>
      <c r="F37" s="78"/>
      <c r="G37" s="78"/>
      <c r="H37" s="76" t="s">
        <v>63</v>
      </c>
      <c r="I37" s="76"/>
      <c r="J37" s="76"/>
      <c r="K37" s="2" t="s">
        <v>64</v>
      </c>
    </row>
    <row r="38" spans="2:20" x14ac:dyDescent="0.2">
      <c r="S38" s="44"/>
      <c r="T38" s="44"/>
    </row>
  </sheetData>
  <sheetProtection algorithmName="SHA-512" hashValue="fy6w8XTOV8LtKPkgDwWz8bfvJdISQAQ8HanBZxoe+04FJ7k5CnFCuNoP89vvUKZopH25+giNj3rIOUN+n7y6HQ==" saltValue="5bc+Yo/SWXaZFAFp8A4iWA==" spinCount="100000" sheet="1" objects="1" scenarios="1"/>
  <mergeCells count="124">
    <mergeCell ref="C9:C11"/>
    <mergeCell ref="G12:G13"/>
    <mergeCell ref="H12:H13"/>
    <mergeCell ref="C12:C13"/>
    <mergeCell ref="C16:C17"/>
    <mergeCell ref="D16:D17"/>
    <mergeCell ref="E16:E17"/>
    <mergeCell ref="F16:F17"/>
    <mergeCell ref="D12:D13"/>
    <mergeCell ref="E12:E13"/>
    <mergeCell ref="F12:F13"/>
    <mergeCell ref="G14:G15"/>
    <mergeCell ref="H14:H15"/>
    <mergeCell ref="H37:J37"/>
    <mergeCell ref="D36:H36"/>
    <mergeCell ref="E37:G37"/>
    <mergeCell ref="M32:S33"/>
    <mergeCell ref="T32:T33"/>
    <mergeCell ref="H6:H7"/>
    <mergeCell ref="K6:K7"/>
    <mergeCell ref="L6:L7"/>
    <mergeCell ref="I9:I11"/>
    <mergeCell ref="H9:H11"/>
    <mergeCell ref="Q6:Q7"/>
    <mergeCell ref="Q12:Q13"/>
    <mergeCell ref="O12:O13"/>
    <mergeCell ref="T6:T7"/>
    <mergeCell ref="B32:L33"/>
    <mergeCell ref="D31:J31"/>
    <mergeCell ref="K12:K13"/>
    <mergeCell ref="L12:L13"/>
    <mergeCell ref="M6:M7"/>
    <mergeCell ref="O6:O7"/>
    <mergeCell ref="S6:S7"/>
    <mergeCell ref="N6:N7"/>
    <mergeCell ref="G16:G17"/>
    <mergeCell ref="H16:H17"/>
    <mergeCell ref="I14:I15"/>
    <mergeCell ref="I16:I17"/>
    <mergeCell ref="B1:T3"/>
    <mergeCell ref="B4:T4"/>
    <mergeCell ref="T12:T13"/>
    <mergeCell ref="I6:I7"/>
    <mergeCell ref="I12:I13"/>
    <mergeCell ref="R12:R13"/>
    <mergeCell ref="S12:S13"/>
    <mergeCell ref="P6:P7"/>
    <mergeCell ref="P12:P13"/>
    <mergeCell ref="R6:R7"/>
    <mergeCell ref="M12:M13"/>
    <mergeCell ref="N12:N13"/>
    <mergeCell ref="C6:C7"/>
    <mergeCell ref="D6:D7"/>
    <mergeCell ref="E6:E7"/>
    <mergeCell ref="F6:F7"/>
    <mergeCell ref="G6:G7"/>
    <mergeCell ref="D9:D11"/>
    <mergeCell ref="E9:E11"/>
    <mergeCell ref="F9:F11"/>
    <mergeCell ref="G9:G11"/>
    <mergeCell ref="T16:T17"/>
    <mergeCell ref="K25:K26"/>
    <mergeCell ref="N25:N26"/>
    <mergeCell ref="M25:M26"/>
    <mergeCell ref="O27:O28"/>
    <mergeCell ref="N27:N28"/>
    <mergeCell ref="M27:M28"/>
    <mergeCell ref="D25:D26"/>
    <mergeCell ref="C25:C26"/>
    <mergeCell ref="I27:I28"/>
    <mergeCell ref="H27:H28"/>
    <mergeCell ref="G27:G28"/>
    <mergeCell ref="F27:F28"/>
    <mergeCell ref="E27:E28"/>
    <mergeCell ref="D27:D28"/>
    <mergeCell ref="C27:C28"/>
    <mergeCell ref="I25:I26"/>
    <mergeCell ref="H25:H26"/>
    <mergeCell ref="G25:G26"/>
    <mergeCell ref="F25:F26"/>
    <mergeCell ref="E25:E26"/>
    <mergeCell ref="L25:L26"/>
    <mergeCell ref="R27:R28"/>
    <mergeCell ref="P27:P28"/>
    <mergeCell ref="M9:M11"/>
    <mergeCell ref="L9:L11"/>
    <mergeCell ref="K9:K11"/>
    <mergeCell ref="Q27:Q28"/>
    <mergeCell ref="T27:T28"/>
    <mergeCell ref="S27:S28"/>
    <mergeCell ref="T25:T26"/>
    <mergeCell ref="S25:S26"/>
    <mergeCell ref="T9:T11"/>
    <mergeCell ref="S9:S11"/>
    <mergeCell ref="R9:R11"/>
    <mergeCell ref="Q9:Q11"/>
    <mergeCell ref="P9:P11"/>
    <mergeCell ref="O9:O11"/>
    <mergeCell ref="N9:N11"/>
    <mergeCell ref="L27:L28"/>
    <mergeCell ref="K27:K28"/>
    <mergeCell ref="R25:R26"/>
    <mergeCell ref="Q25:Q26"/>
    <mergeCell ref="P25:P26"/>
    <mergeCell ref="O25:O26"/>
    <mergeCell ref="T14:T15"/>
    <mergeCell ref="L14:L15"/>
    <mergeCell ref="K14:K15"/>
    <mergeCell ref="M14:M15"/>
    <mergeCell ref="N14:N15"/>
    <mergeCell ref="O14:O15"/>
    <mergeCell ref="P14:P15"/>
    <mergeCell ref="Q14:Q15"/>
    <mergeCell ref="R14:R15"/>
    <mergeCell ref="S14:S15"/>
    <mergeCell ref="K16:K17"/>
    <mergeCell ref="L16:L17"/>
    <mergeCell ref="M16:M17"/>
    <mergeCell ref="N16:N17"/>
    <mergeCell ref="O16:O17"/>
    <mergeCell ref="P16:P17"/>
    <mergeCell ref="Q16:Q17"/>
    <mergeCell ref="R16:R17"/>
    <mergeCell ref="S16:S17"/>
  </mergeCells>
  <phoneticPr fontId="0" type="noConversion"/>
  <printOptions gridLines="1"/>
  <pageMargins left="0.7" right="0.7" top="0.75" bottom="0.75" header="0.3" footer="0.3"/>
  <pageSetup paperSize="5" scale="92" orientation="landscape" r:id="rId1"/>
  <ignoredErrors>
    <ignoredError sqref="C5:D5 C10 H7 H29 C15 C6:C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Greig, Kevin J.</dc:creator>
  <cp:lastModifiedBy>WMATA</cp:lastModifiedBy>
  <cp:lastPrinted>2017-06-20T18:40:52Z</cp:lastPrinted>
  <dcterms:created xsi:type="dcterms:W3CDTF">2009-04-21T16:49:56Z</dcterms:created>
  <dcterms:modified xsi:type="dcterms:W3CDTF">2017-06-21T14:47:58Z</dcterms:modified>
</cp:coreProperties>
</file>